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eronique\AUDITECH Innovations\Gestion\PROJET 2016-2017\LOCAUX\EQUATECH\"/>
    </mc:Choice>
  </mc:AlternateContent>
  <bookViews>
    <workbookView xWindow="0" yWindow="0" windowWidth="23016" windowHeight="9348"/>
  </bookViews>
  <sheets>
    <sheet name="PROJECTION A 5 ANS" sheetId="1" r:id="rId1"/>
    <sheet name="locaux sociaux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E66" i="1"/>
  <c r="D58" i="1"/>
  <c r="E53" i="1"/>
  <c r="M52" i="1"/>
  <c r="F52" i="1"/>
  <c r="L45" i="1"/>
  <c r="D45" i="1"/>
  <c r="D53" i="1" s="1"/>
  <c r="F25" i="1"/>
  <c r="F62" i="1" s="1"/>
  <c r="F18" i="1"/>
  <c r="F11" i="1"/>
  <c r="D11" i="1"/>
</calcChain>
</file>

<file path=xl/sharedStrings.xml><?xml version="1.0" encoding="utf-8"?>
<sst xmlns="http://schemas.openxmlformats.org/spreadsheetml/2006/main" count="139" uniqueCount="104">
  <si>
    <t>·        Bureau d’une personne = 10 m²,</t>
  </si>
  <si>
    <t>·        Bureau de deux personnes = 15 m²,</t>
  </si>
  <si>
    <t>·        Bureau de trois personnes = 20 m².</t>
  </si>
  <si>
    <t>projection 5 ans 2021</t>
  </si>
  <si>
    <t>nouvelles ressources</t>
  </si>
  <si>
    <t>nbre personnes</t>
  </si>
  <si>
    <t>Surface m2</t>
  </si>
  <si>
    <t xml:space="preserve">Bureaux </t>
  </si>
  <si>
    <t>ADV</t>
  </si>
  <si>
    <t>bur Logist.</t>
  </si>
  <si>
    <t>Resp. prod</t>
  </si>
  <si>
    <t xml:space="preserve"> + 1 ass.</t>
  </si>
  <si>
    <t>Locaux sociaux</t>
  </si>
  <si>
    <t>salle pause</t>
  </si>
  <si>
    <t>pour 50 % de l'effectif sédentaire</t>
  </si>
  <si>
    <t xml:space="preserve"> </t>
  </si>
  <si>
    <t>Vestaire mixte avec partage stock Doc + dechets carton</t>
  </si>
  <si>
    <t>Archives "ADV"</t>
  </si>
  <si>
    <t>entrée couloir salarié/visiteurs/messagerie</t>
  </si>
  <si>
    <t>entrée innoccupée</t>
  </si>
  <si>
    <t xml:space="preserve">PRODUCTION </t>
  </si>
  <si>
    <t xml:space="preserve">27 pers. </t>
  </si>
  <si>
    <t>Prod Embouts + logistique</t>
  </si>
  <si>
    <t xml:space="preserve"> 20 prod Emb + 4 Filtres +3 Log</t>
  </si>
  <si>
    <t>archives platres</t>
  </si>
  <si>
    <t>stock</t>
  </si>
  <si>
    <t>Stocks matières</t>
  </si>
  <si>
    <t>Bloc sanitaire Prod</t>
  </si>
  <si>
    <t>Femmes + accès mobilité</t>
  </si>
  <si>
    <t>hommes + 1 urinoir</t>
  </si>
  <si>
    <t xml:space="preserve">bloc WC Admin </t>
  </si>
  <si>
    <t>1 bloc admin Homme</t>
  </si>
  <si>
    <t>1 Bloc admin Femme</t>
  </si>
  <si>
    <t>1 pour 20</t>
  </si>
  <si>
    <t>Nbre Pers.</t>
  </si>
  <si>
    <t>surface</t>
  </si>
  <si>
    <t>A</t>
  </si>
  <si>
    <t>Dir VRO</t>
  </si>
  <si>
    <t>B</t>
  </si>
  <si>
    <t>Dir PRO</t>
  </si>
  <si>
    <t>C</t>
  </si>
  <si>
    <t>RH</t>
  </si>
  <si>
    <t>D</t>
  </si>
  <si>
    <t>BC Compta</t>
  </si>
  <si>
    <t>E</t>
  </si>
  <si>
    <t>AT commerce</t>
  </si>
  <si>
    <t>F</t>
  </si>
  <si>
    <t>SPRA s/siège</t>
  </si>
  <si>
    <t>G</t>
  </si>
  <si>
    <t>Dir Co</t>
  </si>
  <si>
    <t>H</t>
  </si>
  <si>
    <t>Daf</t>
  </si>
  <si>
    <t>I</t>
  </si>
  <si>
    <t>salle réunion Mezzanine</t>
  </si>
  <si>
    <t>réunion gde</t>
  </si>
  <si>
    <t>box</t>
  </si>
  <si>
    <t>J</t>
  </si>
  <si>
    <t>Salle réunion Info</t>
  </si>
  <si>
    <t xml:space="preserve">box </t>
  </si>
  <si>
    <t>K</t>
  </si>
  <si>
    <t>archives Comptables</t>
  </si>
  <si>
    <t>L</t>
  </si>
  <si>
    <t>salle info</t>
  </si>
  <si>
    <t>espace visiteur kf</t>
  </si>
  <si>
    <t>total sur Site</t>
  </si>
  <si>
    <t>Itinérant</t>
  </si>
  <si>
    <t>Technico</t>
  </si>
  <si>
    <t>spra</t>
  </si>
  <si>
    <t>Allemand</t>
  </si>
  <si>
    <t>total avec itinérant</t>
  </si>
  <si>
    <t xml:space="preserve">batiment </t>
  </si>
  <si>
    <t>plus 2 petites pièces</t>
  </si>
  <si>
    <t>Parking</t>
  </si>
  <si>
    <t>60 Places (5*2,6)</t>
  </si>
  <si>
    <t>accès poids lourd</t>
  </si>
  <si>
    <t>infrastructure telecom</t>
  </si>
  <si>
    <t>telecom</t>
  </si>
  <si>
    <t>accès routier</t>
  </si>
  <si>
    <t>desserte</t>
  </si>
  <si>
    <t>infrastructure electricité</t>
  </si>
  <si>
    <t>elec</t>
  </si>
  <si>
    <t xml:space="preserve">locaux sociaux </t>
  </si>
  <si>
    <t>base 60 personnes dont 10/12 non sédentaires</t>
  </si>
  <si>
    <t>vestiaires</t>
  </si>
  <si>
    <t>20 femmes</t>
  </si>
  <si>
    <t>20 hommes</t>
  </si>
  <si>
    <t>sanitaires</t>
  </si>
  <si>
    <t xml:space="preserve">50 % de l'effectif </t>
  </si>
  <si>
    <t>2 wc pour 20 femmes</t>
  </si>
  <si>
    <t>1 wc + 1 urinoir pour 20 hommes</t>
  </si>
  <si>
    <t>point d'eau</t>
  </si>
  <si>
    <t>sortie directe</t>
  </si>
  <si>
    <t xml:space="preserve">banc ? </t>
  </si>
  <si>
    <t>40*20</t>
  </si>
  <si>
    <t>8 m linéaire</t>
  </si>
  <si>
    <t>personnel au rdch</t>
  </si>
  <si>
    <t>personnel à l'étage +initérants</t>
  </si>
  <si>
    <t xml:space="preserve">visiteur </t>
  </si>
  <si>
    <t>?</t>
  </si>
  <si>
    <t>prod + adv + log</t>
  </si>
  <si>
    <t>6 wc + lavabo</t>
  </si>
  <si>
    <t xml:space="preserve">4 déjà prévus dont 2 handi. </t>
  </si>
  <si>
    <t>22 M2</t>
  </si>
  <si>
    <t>1,30 M2/place assisse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</si>
</sst>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D37" sqref="D37:D44"/>
    </sheetView>
  </sheetViews>
  <sheetFormatPr baseColWidth="10" defaultRowHeight="14.4" x14ac:dyDescent="0.3"/>
  <cols>
    <col min="2" max="2" width="20.5546875" bestFit="1" customWidth="1"/>
    <col min="3" max="3" width="11.5546875" style="1"/>
    <col min="4" max="4" width="18.5546875" bestFit="1" customWidth="1"/>
  </cols>
  <sheetData>
    <row r="1" spans="2:10" x14ac:dyDescent="0.3">
      <c r="G1" t="s">
        <v>0</v>
      </c>
      <c r="J1">
        <v>10</v>
      </c>
    </row>
    <row r="2" spans="2:10" x14ac:dyDescent="0.3">
      <c r="G2" t="s">
        <v>1</v>
      </c>
      <c r="J2">
        <v>15</v>
      </c>
    </row>
    <row r="3" spans="2:10" x14ac:dyDescent="0.3">
      <c r="G3" t="s">
        <v>2</v>
      </c>
      <c r="J3">
        <v>20</v>
      </c>
    </row>
    <row r="4" spans="2:10" x14ac:dyDescent="0.3">
      <c r="D4" t="s">
        <v>3</v>
      </c>
    </row>
    <row r="5" spans="2:10" ht="28.8" x14ac:dyDescent="0.3">
      <c r="C5" s="1" t="s">
        <v>4</v>
      </c>
      <c r="D5" t="s">
        <v>5</v>
      </c>
      <c r="E5" t="s">
        <v>6</v>
      </c>
    </row>
    <row r="6" spans="2:10" x14ac:dyDescent="0.3">
      <c r="B6" s="2" t="s">
        <v>7</v>
      </c>
    </row>
    <row r="7" spans="2:10" x14ac:dyDescent="0.3">
      <c r="B7" s="1" t="s">
        <v>8</v>
      </c>
      <c r="C7" s="1">
        <v>2</v>
      </c>
      <c r="D7">
        <v>5</v>
      </c>
      <c r="E7">
        <v>40</v>
      </c>
    </row>
    <row r="8" spans="2:10" x14ac:dyDescent="0.3">
      <c r="B8" s="1" t="s">
        <v>9</v>
      </c>
      <c r="D8">
        <v>1</v>
      </c>
      <c r="E8">
        <v>10</v>
      </c>
    </row>
    <row r="9" spans="2:10" x14ac:dyDescent="0.3">
      <c r="B9" s="1" t="s">
        <v>10</v>
      </c>
      <c r="C9" s="1" t="s">
        <v>11</v>
      </c>
      <c r="D9">
        <v>2</v>
      </c>
      <c r="E9">
        <v>20</v>
      </c>
    </row>
    <row r="10" spans="2:10" x14ac:dyDescent="0.3">
      <c r="B10" s="1"/>
    </row>
    <row r="11" spans="2:10" x14ac:dyDescent="0.3">
      <c r="B11" s="3"/>
      <c r="D11">
        <f>SUM(D7:D10)</f>
        <v>8</v>
      </c>
      <c r="F11">
        <f>SUM(E7:E9)</f>
        <v>70</v>
      </c>
    </row>
    <row r="12" spans="2:10" x14ac:dyDescent="0.3">
      <c r="B12" s="2" t="s">
        <v>12</v>
      </c>
    </row>
    <row r="13" spans="2:10" ht="43.2" x14ac:dyDescent="0.3">
      <c r="B13" s="1" t="s">
        <v>13</v>
      </c>
      <c r="C13" s="1" t="s">
        <v>14</v>
      </c>
      <c r="D13" t="s">
        <v>15</v>
      </c>
      <c r="E13">
        <v>60</v>
      </c>
    </row>
    <row r="14" spans="2:10" ht="43.2" x14ac:dyDescent="0.3">
      <c r="B14" s="1" t="s">
        <v>16</v>
      </c>
      <c r="E14">
        <v>50</v>
      </c>
    </row>
    <row r="15" spans="2:10" x14ac:dyDescent="0.3">
      <c r="B15" s="1"/>
    </row>
    <row r="16" spans="2:10" x14ac:dyDescent="0.3">
      <c r="B16" s="1" t="s">
        <v>17</v>
      </c>
      <c r="E16">
        <v>20</v>
      </c>
    </row>
    <row r="17" spans="2:6" ht="43.2" x14ac:dyDescent="0.3">
      <c r="B17" s="1" t="s">
        <v>18</v>
      </c>
      <c r="E17">
        <v>15</v>
      </c>
    </row>
    <row r="18" spans="2:6" x14ac:dyDescent="0.3">
      <c r="B18" s="1" t="s">
        <v>19</v>
      </c>
      <c r="F18">
        <f>SUM(E13:E17)</f>
        <v>145</v>
      </c>
    </row>
    <row r="19" spans="2:6" x14ac:dyDescent="0.3">
      <c r="B19" s="1"/>
    </row>
    <row r="20" spans="2:6" x14ac:dyDescent="0.3">
      <c r="B20" s="2" t="s">
        <v>20</v>
      </c>
      <c r="C20" s="1" t="s">
        <v>21</v>
      </c>
    </row>
    <row r="21" spans="2:6" ht="57.6" x14ac:dyDescent="0.3">
      <c r="B21" s="1" t="s">
        <v>22</v>
      </c>
      <c r="C21" s="1" t="s">
        <v>23</v>
      </c>
      <c r="D21">
        <v>27</v>
      </c>
      <c r="E21">
        <v>600</v>
      </c>
    </row>
    <row r="22" spans="2:6" x14ac:dyDescent="0.3">
      <c r="B22" s="1"/>
    </row>
    <row r="23" spans="2:6" x14ac:dyDescent="0.3">
      <c r="B23" s="1" t="s">
        <v>24</v>
      </c>
      <c r="C23" s="1" t="s">
        <v>25</v>
      </c>
      <c r="E23">
        <v>400</v>
      </c>
    </row>
    <row r="24" spans="2:6" x14ac:dyDescent="0.3">
      <c r="B24" s="1" t="s">
        <v>26</v>
      </c>
    </row>
    <row r="25" spans="2:6" x14ac:dyDescent="0.3">
      <c r="B25" s="1"/>
      <c r="F25">
        <f>SUM(E7:E23)</f>
        <v>1215</v>
      </c>
    </row>
    <row r="26" spans="2:6" x14ac:dyDescent="0.3">
      <c r="B26" s="1"/>
    </row>
    <row r="27" spans="2:6" x14ac:dyDescent="0.3">
      <c r="B27" s="1"/>
    </row>
    <row r="28" spans="2:6" x14ac:dyDescent="0.3">
      <c r="B28" s="2" t="s">
        <v>27</v>
      </c>
    </row>
    <row r="29" spans="2:6" ht="28.8" x14ac:dyDescent="0.3">
      <c r="B29" s="1" t="s">
        <v>28</v>
      </c>
      <c r="E29">
        <v>60</v>
      </c>
    </row>
    <row r="30" spans="2:6" x14ac:dyDescent="0.3">
      <c r="B30" s="1" t="s">
        <v>29</v>
      </c>
    </row>
    <row r="31" spans="2:6" x14ac:dyDescent="0.3">
      <c r="B31" s="1"/>
    </row>
    <row r="32" spans="2:6" x14ac:dyDescent="0.3">
      <c r="B32" s="2" t="s">
        <v>30</v>
      </c>
    </row>
    <row r="33" spans="1:13" x14ac:dyDescent="0.3">
      <c r="B33" s="1" t="s">
        <v>31</v>
      </c>
    </row>
    <row r="34" spans="1:13" x14ac:dyDescent="0.3">
      <c r="B34" s="1" t="s">
        <v>32</v>
      </c>
    </row>
    <row r="35" spans="1:13" x14ac:dyDescent="0.3">
      <c r="B35" s="1" t="s">
        <v>33</v>
      </c>
    </row>
    <row r="36" spans="1:13" x14ac:dyDescent="0.3">
      <c r="B36" s="1"/>
      <c r="L36" t="s">
        <v>34</v>
      </c>
      <c r="M36" t="s">
        <v>35</v>
      </c>
    </row>
    <row r="37" spans="1:13" x14ac:dyDescent="0.3">
      <c r="A37" t="s">
        <v>36</v>
      </c>
      <c r="B37" s="1" t="s">
        <v>37</v>
      </c>
      <c r="D37">
        <v>1</v>
      </c>
      <c r="E37">
        <v>20</v>
      </c>
      <c r="J37" t="s">
        <v>36</v>
      </c>
      <c r="K37" s="1" t="s">
        <v>37</v>
      </c>
      <c r="L37">
        <v>1</v>
      </c>
      <c r="M37">
        <v>20</v>
      </c>
    </row>
    <row r="38" spans="1:13" x14ac:dyDescent="0.3">
      <c r="A38" t="s">
        <v>38</v>
      </c>
      <c r="B38" s="1" t="s">
        <v>39</v>
      </c>
      <c r="D38">
        <v>1</v>
      </c>
      <c r="E38">
        <v>20</v>
      </c>
      <c r="J38" t="s">
        <v>38</v>
      </c>
      <c r="K38" s="1" t="s">
        <v>39</v>
      </c>
      <c r="L38">
        <v>1</v>
      </c>
      <c r="M38">
        <v>20</v>
      </c>
    </row>
    <row r="39" spans="1:13" x14ac:dyDescent="0.3">
      <c r="A39" t="s">
        <v>40</v>
      </c>
      <c r="B39" s="1" t="s">
        <v>41</v>
      </c>
      <c r="D39">
        <v>3</v>
      </c>
      <c r="E39">
        <v>25</v>
      </c>
      <c r="J39" t="s">
        <v>40</v>
      </c>
      <c r="K39" s="1" t="s">
        <v>41</v>
      </c>
      <c r="L39">
        <v>3</v>
      </c>
      <c r="M39">
        <v>25</v>
      </c>
    </row>
    <row r="40" spans="1:13" x14ac:dyDescent="0.3">
      <c r="A40" t="s">
        <v>42</v>
      </c>
      <c r="B40" s="1" t="s">
        <v>43</v>
      </c>
      <c r="D40">
        <v>2</v>
      </c>
      <c r="E40">
        <v>20</v>
      </c>
      <c r="J40" t="s">
        <v>42</v>
      </c>
      <c r="K40" s="1" t="s">
        <v>43</v>
      </c>
      <c r="L40">
        <v>2</v>
      </c>
      <c r="M40">
        <v>20</v>
      </c>
    </row>
    <row r="41" spans="1:13" ht="28.8" x14ac:dyDescent="0.3">
      <c r="A41" t="s">
        <v>44</v>
      </c>
      <c r="B41" s="1" t="s">
        <v>45</v>
      </c>
      <c r="D41">
        <v>2</v>
      </c>
      <c r="E41">
        <v>15</v>
      </c>
      <c r="J41" t="s">
        <v>44</v>
      </c>
      <c r="K41" s="1" t="s">
        <v>45</v>
      </c>
      <c r="L41">
        <v>2</v>
      </c>
      <c r="M41">
        <v>15</v>
      </c>
    </row>
    <row r="42" spans="1:13" x14ac:dyDescent="0.3">
      <c r="A42" t="s">
        <v>46</v>
      </c>
      <c r="B42" s="1" t="s">
        <v>47</v>
      </c>
      <c r="D42">
        <v>2</v>
      </c>
      <c r="E42">
        <v>15</v>
      </c>
      <c r="J42" t="s">
        <v>46</v>
      </c>
      <c r="K42" s="1" t="s">
        <v>47</v>
      </c>
      <c r="L42">
        <v>2</v>
      </c>
      <c r="M42">
        <v>15</v>
      </c>
    </row>
    <row r="43" spans="1:13" x14ac:dyDescent="0.3">
      <c r="A43" t="s">
        <v>48</v>
      </c>
      <c r="B43" s="1" t="s">
        <v>49</v>
      </c>
      <c r="D43">
        <v>1</v>
      </c>
      <c r="E43">
        <v>15</v>
      </c>
      <c r="J43" t="s">
        <v>48</v>
      </c>
      <c r="K43" s="1" t="s">
        <v>49</v>
      </c>
      <c r="L43">
        <v>1</v>
      </c>
      <c r="M43">
        <v>15</v>
      </c>
    </row>
    <row r="44" spans="1:13" x14ac:dyDescent="0.3">
      <c r="A44" t="s">
        <v>50</v>
      </c>
      <c r="B44" s="1" t="s">
        <v>51</v>
      </c>
      <c r="D44">
        <v>1</v>
      </c>
      <c r="E44">
        <v>15</v>
      </c>
      <c r="J44" t="s">
        <v>50</v>
      </c>
      <c r="K44" s="1" t="s">
        <v>51</v>
      </c>
      <c r="L44">
        <v>1</v>
      </c>
      <c r="M44">
        <v>15</v>
      </c>
    </row>
    <row r="45" spans="1:13" x14ac:dyDescent="0.3">
      <c r="B45" s="1"/>
      <c r="D45">
        <f>SUM(D37:D44)</f>
        <v>13</v>
      </c>
      <c r="K45" s="1"/>
      <c r="L45">
        <f>SUM(L37:L44)</f>
        <v>13</v>
      </c>
    </row>
    <row r="46" spans="1:13" ht="28.8" x14ac:dyDescent="0.3">
      <c r="A46" t="s">
        <v>52</v>
      </c>
      <c r="B46" s="1" t="s">
        <v>53</v>
      </c>
      <c r="C46" s="1" t="s">
        <v>54</v>
      </c>
      <c r="D46" t="s">
        <v>15</v>
      </c>
      <c r="E46">
        <v>60</v>
      </c>
      <c r="J46" t="s">
        <v>52</v>
      </c>
      <c r="K46" s="1" t="s">
        <v>53</v>
      </c>
      <c r="L46" t="s">
        <v>15</v>
      </c>
      <c r="M46">
        <v>60</v>
      </c>
    </row>
    <row r="47" spans="1:13" x14ac:dyDescent="0.3">
      <c r="B47" s="1"/>
      <c r="C47" s="1" t="s">
        <v>55</v>
      </c>
      <c r="D47" t="s">
        <v>15</v>
      </c>
      <c r="E47">
        <v>15</v>
      </c>
      <c r="K47" s="1"/>
      <c r="L47" t="s">
        <v>15</v>
      </c>
      <c r="M47">
        <v>15</v>
      </c>
    </row>
    <row r="48" spans="1:13" ht="28.8" x14ac:dyDescent="0.3">
      <c r="A48" t="s">
        <v>56</v>
      </c>
      <c r="B48" s="1" t="s">
        <v>57</v>
      </c>
      <c r="C48" s="1" t="s">
        <v>58</v>
      </c>
      <c r="D48" t="s">
        <v>15</v>
      </c>
      <c r="E48">
        <v>15</v>
      </c>
      <c r="J48" t="s">
        <v>56</v>
      </c>
      <c r="K48" s="1" t="s">
        <v>57</v>
      </c>
      <c r="L48" t="s">
        <v>15</v>
      </c>
      <c r="M48">
        <v>15</v>
      </c>
    </row>
    <row r="49" spans="1:13" ht="28.8" x14ac:dyDescent="0.3">
      <c r="A49" t="s">
        <v>59</v>
      </c>
      <c r="B49" s="1" t="s">
        <v>60</v>
      </c>
      <c r="E49">
        <v>15</v>
      </c>
      <c r="J49" t="s">
        <v>59</v>
      </c>
      <c r="K49" s="1" t="s">
        <v>60</v>
      </c>
      <c r="M49">
        <v>15</v>
      </c>
    </row>
    <row r="50" spans="1:13" x14ac:dyDescent="0.3">
      <c r="A50" t="s">
        <v>61</v>
      </c>
      <c r="B50" s="1" t="s">
        <v>62</v>
      </c>
      <c r="E50">
        <v>15</v>
      </c>
      <c r="J50" t="s">
        <v>61</v>
      </c>
      <c r="K50" s="1" t="s">
        <v>62</v>
      </c>
      <c r="M50">
        <v>15</v>
      </c>
    </row>
    <row r="51" spans="1:13" ht="28.8" x14ac:dyDescent="0.3">
      <c r="A51" t="s">
        <v>46</v>
      </c>
      <c r="B51" s="1" t="s">
        <v>63</v>
      </c>
      <c r="E51">
        <v>20</v>
      </c>
      <c r="J51" t="s">
        <v>46</v>
      </c>
      <c r="K51" s="1" t="s">
        <v>63</v>
      </c>
      <c r="M51">
        <v>20</v>
      </c>
    </row>
    <row r="52" spans="1:13" ht="15" thickBot="1" x14ac:dyDescent="0.35">
      <c r="B52" s="1"/>
      <c r="F52">
        <f>SUM(E37:E51)</f>
        <v>285</v>
      </c>
      <c r="M52">
        <f>SUM(M37:M51)</f>
        <v>285</v>
      </c>
    </row>
    <row r="53" spans="1:13" ht="15" thickBot="1" x14ac:dyDescent="0.35">
      <c r="B53" s="4" t="s">
        <v>64</v>
      </c>
      <c r="C53" s="5"/>
      <c r="D53" s="6">
        <f>D45+D21+D11</f>
        <v>48</v>
      </c>
      <c r="E53" s="7">
        <f>SUM(E7:E51)</f>
        <v>1560</v>
      </c>
    </row>
    <row r="54" spans="1:13" x14ac:dyDescent="0.3">
      <c r="B54" s="8" t="s">
        <v>65</v>
      </c>
    </row>
    <row r="55" spans="1:13" x14ac:dyDescent="0.3">
      <c r="B55" s="1" t="s">
        <v>66</v>
      </c>
      <c r="D55">
        <v>4</v>
      </c>
    </row>
    <row r="56" spans="1:13" x14ac:dyDescent="0.3">
      <c r="B56" s="1" t="s">
        <v>67</v>
      </c>
      <c r="D56">
        <v>3</v>
      </c>
    </row>
    <row r="57" spans="1:13" x14ac:dyDescent="0.3">
      <c r="B57" s="1" t="s">
        <v>68</v>
      </c>
      <c r="D57">
        <v>3</v>
      </c>
    </row>
    <row r="58" spans="1:13" x14ac:dyDescent="0.3">
      <c r="B58" s="1" t="s">
        <v>69</v>
      </c>
      <c r="D58">
        <f>SUM(D55:D57)</f>
        <v>10</v>
      </c>
    </row>
    <row r="59" spans="1:13" x14ac:dyDescent="0.3">
      <c r="B59" s="1"/>
    </row>
    <row r="60" spans="1:13" x14ac:dyDescent="0.3">
      <c r="B60" s="1"/>
    </row>
    <row r="61" spans="1:13" ht="15" thickBot="1" x14ac:dyDescent="0.35">
      <c r="B61" s="1"/>
    </row>
    <row r="62" spans="1:13" ht="15" thickBot="1" x14ac:dyDescent="0.35">
      <c r="B62" s="4" t="s">
        <v>70</v>
      </c>
      <c r="C62" s="5"/>
      <c r="D62" s="6">
        <f>SUM(D58)+D53</f>
        <v>58</v>
      </c>
      <c r="E62" s="6"/>
      <c r="F62" s="7">
        <f>SUM(F7:F52)</f>
        <v>1715</v>
      </c>
    </row>
    <row r="63" spans="1:13" x14ac:dyDescent="0.3">
      <c r="B63" s="1" t="s">
        <v>71</v>
      </c>
    </row>
    <row r="64" spans="1:13" x14ac:dyDescent="0.3">
      <c r="B64" s="1"/>
    </row>
    <row r="65" spans="2:6" ht="15" thickBot="1" x14ac:dyDescent="0.35">
      <c r="B65" s="1"/>
    </row>
    <row r="66" spans="2:6" ht="15" thickBot="1" x14ac:dyDescent="0.35">
      <c r="B66" s="4" t="s">
        <v>72</v>
      </c>
      <c r="C66" s="5"/>
      <c r="D66" s="6" t="s">
        <v>73</v>
      </c>
      <c r="E66" s="6">
        <f>(5*2.6)*60</f>
        <v>780</v>
      </c>
      <c r="F66" s="7"/>
    </row>
    <row r="67" spans="2:6" x14ac:dyDescent="0.3">
      <c r="B67" s="1"/>
    </row>
    <row r="68" spans="2:6" x14ac:dyDescent="0.3">
      <c r="B68" s="1"/>
    </row>
    <row r="69" spans="2:6" x14ac:dyDescent="0.3">
      <c r="B69" s="1" t="s">
        <v>74</v>
      </c>
    </row>
    <row r="70" spans="2:6" x14ac:dyDescent="0.3">
      <c r="B70" s="1" t="s">
        <v>75</v>
      </c>
      <c r="D70" t="s">
        <v>76</v>
      </c>
    </row>
    <row r="71" spans="2:6" x14ac:dyDescent="0.3">
      <c r="B71" s="1" t="s">
        <v>77</v>
      </c>
      <c r="D71" t="s">
        <v>78</v>
      </c>
    </row>
    <row r="72" spans="2:6" ht="28.8" x14ac:dyDescent="0.3">
      <c r="B72" s="1" t="s">
        <v>79</v>
      </c>
      <c r="D72" t="s">
        <v>80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&amp;LAUDITECH INNOVATIONS&amp;C&amp;A&amp;R04-05-2016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4" sqref="C14"/>
    </sheetView>
  </sheetViews>
  <sheetFormatPr baseColWidth="10" defaultRowHeight="14.4" x14ac:dyDescent="0.3"/>
  <sheetData>
    <row r="1" spans="1:5" x14ac:dyDescent="0.3">
      <c r="A1" t="s">
        <v>82</v>
      </c>
    </row>
    <row r="3" spans="1:5" x14ac:dyDescent="0.3">
      <c r="A3" t="s">
        <v>81</v>
      </c>
    </row>
    <row r="4" spans="1:5" x14ac:dyDescent="0.3">
      <c r="A4" t="s">
        <v>83</v>
      </c>
      <c r="B4" t="s">
        <v>84</v>
      </c>
      <c r="C4" t="s">
        <v>93</v>
      </c>
      <c r="D4" t="s">
        <v>94</v>
      </c>
      <c r="E4" t="s">
        <v>102</v>
      </c>
    </row>
    <row r="5" spans="1:5" x14ac:dyDescent="0.3">
      <c r="B5" t="s">
        <v>85</v>
      </c>
      <c r="E5" t="s">
        <v>102</v>
      </c>
    </row>
    <row r="6" spans="1:5" x14ac:dyDescent="0.3">
      <c r="A6" t="s">
        <v>90</v>
      </c>
    </row>
    <row r="7" spans="1:5" x14ac:dyDescent="0.3">
      <c r="A7" t="s">
        <v>91</v>
      </c>
    </row>
    <row r="8" spans="1:5" x14ac:dyDescent="0.3">
      <c r="A8" t="s">
        <v>92</v>
      </c>
    </row>
    <row r="11" spans="1:5" x14ac:dyDescent="0.3">
      <c r="A11" t="s">
        <v>86</v>
      </c>
    </row>
    <row r="12" spans="1:5" x14ac:dyDescent="0.3">
      <c r="A12" t="s">
        <v>88</v>
      </c>
    </row>
    <row r="13" spans="1:5" x14ac:dyDescent="0.3">
      <c r="A13" t="s">
        <v>89</v>
      </c>
    </row>
    <row r="16" spans="1:5" x14ac:dyDescent="0.3">
      <c r="A16" t="s">
        <v>13</v>
      </c>
      <c r="C16" t="s">
        <v>103</v>
      </c>
    </row>
    <row r="17" spans="1:5" x14ac:dyDescent="0.3">
      <c r="A17" t="s">
        <v>87</v>
      </c>
    </row>
    <row r="22" spans="1:5" x14ac:dyDescent="0.3">
      <c r="A22" t="s">
        <v>95</v>
      </c>
    </row>
    <row r="23" spans="1:5" x14ac:dyDescent="0.3">
      <c r="A23" t="s">
        <v>99</v>
      </c>
      <c r="D23">
        <v>40</v>
      </c>
      <c r="E23" t="s">
        <v>100</v>
      </c>
    </row>
    <row r="26" spans="1:5" x14ac:dyDescent="0.3">
      <c r="A26" t="s">
        <v>96</v>
      </c>
      <c r="D26">
        <v>20</v>
      </c>
      <c r="E26" t="s">
        <v>101</v>
      </c>
    </row>
    <row r="27" spans="1:5" x14ac:dyDescent="0.3">
      <c r="A27" t="s">
        <v>97</v>
      </c>
      <c r="D27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PROJECTION A 5 ANS</vt:lpstr>
      <vt:lpstr>locaux sociaux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2016-05-04T14:10:08Z</dcterms:created>
  <dcterms:modified xsi:type="dcterms:W3CDTF">2016-09-23T08:49:41Z</dcterms:modified>
</cp:coreProperties>
</file>